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ED\Cornwall Prescribing\Community Pharmacy (Various)\Locally Commissioned Services (incl. retired)\Out of Season Flu Antivirals\"/>
    </mc:Choice>
  </mc:AlternateContent>
  <xr:revisionPtr revIDLastSave="0" documentId="13_ncr:1_{FC9564A4-1711-4FDB-BD16-2C063D220FF8}" xr6:coauthVersionLast="47" xr6:coauthVersionMax="47" xr10:uidLastSave="{00000000-0000-0000-0000-000000000000}"/>
  <workbookProtection workbookAlgorithmName="SHA-512" workbookHashValue="xVSomnT/8egrs2z22NJsFjbYuDOi7fJ+UVNDdcvqaTXIpUg2/7hBOZ+Tmpg+IzFDklGzj6+1LNSnyOVt+/gBKg==" workbookSaltValue="2j3HutX0LlGy7iOy96JpUw==" workbookSpinCount="100000" lockStructure="1"/>
  <bookViews>
    <workbookView xWindow="28680" yWindow="-120" windowWidth="29040" windowHeight="15720" activeTab="1" xr2:uid="{F1B2435E-9FBA-4773-8F11-A312C17416F9}"/>
  </bookViews>
  <sheets>
    <sheet name="Notes on Completion" sheetId="2" r:id="rId1"/>
    <sheet name="Antiviral PSD invoi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I79" i="1"/>
  <c r="D65" i="1"/>
  <c r="D63" i="1"/>
  <c r="I80" i="1"/>
  <c r="I81" i="1"/>
  <c r="I82" i="1"/>
  <c r="I74" i="1"/>
  <c r="I75" i="1"/>
  <c r="I72" i="1"/>
  <c r="I73" i="1"/>
  <c r="I71" i="1"/>
  <c r="I83" i="1" l="1"/>
  <c r="H33" i="1" s="1"/>
  <c r="I76" i="1"/>
  <c r="H31" i="1" s="1"/>
  <c r="H35" i="1" l="1"/>
</calcChain>
</file>

<file path=xl/sharedStrings.xml><?xml version="1.0" encoding="utf-8"?>
<sst xmlns="http://schemas.openxmlformats.org/spreadsheetml/2006/main" count="78" uniqueCount="73">
  <si>
    <t>Invoice</t>
  </si>
  <si>
    <t>Supplier name:</t>
  </si>
  <si>
    <t>Supplier Address:</t>
  </si>
  <si>
    <t>Supplier Telephone Number:</t>
  </si>
  <si>
    <t>Supplier Fax Number:</t>
  </si>
  <si>
    <t>Supplier Email Address:</t>
  </si>
  <si>
    <t>Pharmacy ODS Code (F Code)</t>
  </si>
  <si>
    <t>VAT Number:</t>
  </si>
  <si>
    <t>Bill To:</t>
  </si>
  <si>
    <t>NHS CORNWALL &amp; ISLES OF SCILLY ICB</t>
  </si>
  <si>
    <t>QT6000 PAYABLES N255</t>
  </si>
  <si>
    <t xml:space="preserve">PO BOX 312 </t>
  </si>
  <si>
    <t>LEEDS</t>
  </si>
  <si>
    <t>LS11 1HP</t>
  </si>
  <si>
    <t>Invoice number</t>
  </si>
  <si>
    <t>Date of Invoice:</t>
  </si>
  <si>
    <t>Period Covered:</t>
  </si>
  <si>
    <t>ICB P.O. Reference:</t>
  </si>
  <si>
    <t>Description</t>
  </si>
  <si>
    <t>Total Amount Claimed (£)</t>
  </si>
  <si>
    <t>Item 1: Antivirals</t>
  </si>
  <si>
    <t>Item 2: Other Agreed Fees</t>
  </si>
  <si>
    <t>Total</t>
  </si>
  <si>
    <t>Bank Details</t>
  </si>
  <si>
    <t>Payment Terms</t>
  </si>
  <si>
    <t>Bank Name:</t>
  </si>
  <si>
    <t>Account Name:</t>
  </si>
  <si>
    <t>Sort Code:</t>
  </si>
  <si>
    <t>Payment due within 30 days</t>
  </si>
  <si>
    <t>the services detailed within the Reference Claims Sheet</t>
  </si>
  <si>
    <t>Provision of false information may result in the matter being referred to the NHS Counter Fraud Service for investigation.</t>
  </si>
  <si>
    <t>In submitting this invoice the practice declares that the information given is correct and complete and has not been claimed elsewhere for</t>
  </si>
  <si>
    <t>Practices may also be liable for prosecution and civil recovery proceedings. This information may be disclosed by NHS Cornwall and Isles</t>
  </si>
  <si>
    <t>of Scilly Integrated Care Board (ICB) to the NHS counter Fraud and Security Management Service for the purpose of verification of this claim</t>
  </si>
  <si>
    <t>and the investigation, prevention, detection and prosecution of fraud.</t>
  </si>
  <si>
    <t>Reference Claims Sheet</t>
  </si>
  <si>
    <t>Supplier Name:</t>
  </si>
  <si>
    <t>Period Covered</t>
  </si>
  <si>
    <t>Financial Year</t>
  </si>
  <si>
    <t>ICB Cost Centre</t>
  </si>
  <si>
    <t>ICB PO Ref:</t>
  </si>
  <si>
    <t>Pharmacy ODS Code:</t>
  </si>
  <si>
    <t>2025/26</t>
  </si>
  <si>
    <t>Description of Services</t>
  </si>
  <si>
    <t>Subjective code</t>
  </si>
  <si>
    <t>Total amount claimed (£)</t>
  </si>
  <si>
    <t>DT price per pack (£)</t>
  </si>
  <si>
    <t>Oseltamivir (Tamiflu) 75mg capsules</t>
  </si>
  <si>
    <t>Quantity  supplied (caps, ml, devices)</t>
  </si>
  <si>
    <t>Oseltamivir (Tamiflu) 45mg capsules</t>
  </si>
  <si>
    <t>Oseltamivir (Tamiflu) 30mg capsules</t>
  </si>
  <si>
    <t>Oseltamivir (Tamiflu) 6mg/ml oral suspension</t>
  </si>
  <si>
    <t>Zanamivir (Relenza) 5mg/dose powder with device</t>
  </si>
  <si>
    <t>Quantity</t>
  </si>
  <si>
    <t>Unit Price (£)</t>
  </si>
  <si>
    <t>Subjective Code</t>
  </si>
  <si>
    <t>Number of supplies made (unit price = current single activity fee)</t>
  </si>
  <si>
    <t xml:space="preserve">Name of Director authorising charges below </t>
  </si>
  <si>
    <t>Wholesaler emergency delivery fee</t>
  </si>
  <si>
    <t>Delivery fee</t>
  </si>
  <si>
    <t>Account Number:</t>
  </si>
  <si>
    <t>Notes on completing this invoice</t>
  </si>
  <si>
    <t>This invoice is to be used to claim for supplies of antivirals made against Patient Specific Directions (PSDs).</t>
  </si>
  <si>
    <t>This invoice can be used to claim for supplies made against more than one PSD form where necessary.</t>
  </si>
  <si>
    <t>For the volume of medicines supplied please enter the number of capsules, inhaler devices or mls of oral solution dispensed.</t>
  </si>
  <si>
    <t>Cost prices of items supplied should be entered as listed in the Drug Tariff at the time of supply.</t>
  </si>
  <si>
    <t>The fee for each individual supply made is equivalent to the prevailing single activity fee at the time of supply.</t>
  </si>
  <si>
    <t>Where the Director on call has authorised emergency order or delivery fees, enter the name of the authorising Director</t>
  </si>
  <si>
    <t>and the relevant sums in the section at the end of the form.  If there are no such fees, leave these blank.</t>
  </si>
  <si>
    <t>Email the completed form plus a copy of the PSD with patient details redacted to ciosicb.prescribing@nhs.net</t>
  </si>
  <si>
    <t>Please complete all boxes with a light blue highlight as appropriate.</t>
  </si>
  <si>
    <t>XXWHITEHEADA1</t>
  </si>
  <si>
    <t>Invoice template version: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</si>
</sst>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1" fillId="0" borderId="5" xfId="0" applyFont="1" applyBorder="1"/>
    <xf numFmtId="0" fontId="7" fillId="0" borderId="0" xfId="0" applyFont="1" applyAlignment="1">
      <alignment horizontal="left" vertical="center" indent="6"/>
    </xf>
    <xf numFmtId="0" fontId="2" fillId="0" borderId="0" xfId="0" applyFont="1"/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1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0" fillId="0" borderId="2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4" fontId="1" fillId="0" borderId="1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123825</xdr:rowOff>
    </xdr:from>
    <xdr:to>
      <xdr:col>10</xdr:col>
      <xdr:colOff>59690</xdr:colOff>
      <xdr:row>5</xdr:row>
      <xdr:rowOff>63950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99AD0D-997B-DA7B-C84B-5C0E06D9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23825"/>
          <a:ext cx="1606550" cy="990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D436-2990-4E14-8848-D392CD7D4C85}">
  <dimension ref="A1:A18"/>
  <sheetViews>
    <sheetView showGridLines="0" workbookViewId="0"/>
  </sheetViews>
  <sheetFormatPr defaultRowHeight="14.5" x14ac:dyDescent="0.35"/>
  <sheetData>
    <row r="1" spans="1:1" x14ac:dyDescent="0.35">
      <c r="A1" s="1" t="s">
        <v>61</v>
      </c>
    </row>
    <row r="3" spans="1:1" x14ac:dyDescent="0.35">
      <c r="A3" t="s">
        <v>62</v>
      </c>
    </row>
    <row r="5" spans="1:1" x14ac:dyDescent="0.35">
      <c r="A5" t="s">
        <v>70</v>
      </c>
    </row>
    <row r="7" spans="1:1" x14ac:dyDescent="0.35">
      <c r="A7" t="s">
        <v>63</v>
      </c>
    </row>
    <row r="9" spans="1:1" x14ac:dyDescent="0.35">
      <c r="A9" t="s">
        <v>64</v>
      </c>
    </row>
    <row r="11" spans="1:1" x14ac:dyDescent="0.35">
      <c r="A11" t="s">
        <v>65</v>
      </c>
    </row>
    <row r="13" spans="1:1" x14ac:dyDescent="0.35">
      <c r="A13" t="s">
        <v>66</v>
      </c>
    </row>
    <row r="15" spans="1:1" x14ac:dyDescent="0.35">
      <c r="A15" t="s">
        <v>67</v>
      </c>
    </row>
    <row r="16" spans="1:1" x14ac:dyDescent="0.35">
      <c r="A16" t="s">
        <v>68</v>
      </c>
    </row>
    <row r="18" spans="1:1" x14ac:dyDescent="0.35">
      <c r="A18" t="s">
        <v>69</v>
      </c>
    </row>
  </sheetData>
  <sheetProtection algorithmName="SHA-512" hashValue="zQOoP2W1+oJuROWsmMYujZEiWNycxZFfa/ouRS3+fQO3UZ5sa2U6mkOnDo1eLEbHRWCQpM14sGE3gkUk1RHwSw==" saltValue="Jmeh1qctQx3N07agJfHvUw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4263-161A-4D65-BC61-2BC4167EC386}">
  <dimension ref="B4:M85"/>
  <sheetViews>
    <sheetView showGridLines="0" tabSelected="1" workbookViewId="0">
      <selection activeCell="E7" sqref="E7:J7"/>
    </sheetView>
  </sheetViews>
  <sheetFormatPr defaultRowHeight="14.5" x14ac:dyDescent="0.35"/>
  <cols>
    <col min="2" max="2" width="13.7265625" customWidth="1"/>
    <col min="3" max="3" width="18" customWidth="1"/>
    <col min="4" max="4" width="17.26953125" customWidth="1"/>
    <col min="5" max="5" width="6.81640625" customWidth="1"/>
    <col min="6" max="6" width="19.7265625" customWidth="1"/>
    <col min="7" max="7" width="12" bestFit="1" customWidth="1"/>
    <col min="8" max="8" width="10.1796875" customWidth="1"/>
    <col min="10" max="10" width="13.7265625" customWidth="1"/>
  </cols>
  <sheetData>
    <row r="4" spans="2:13" ht="26" x14ac:dyDescent="0.6">
      <c r="B4" s="16" t="s">
        <v>0</v>
      </c>
    </row>
    <row r="7" spans="2:13" x14ac:dyDescent="0.35">
      <c r="B7" s="55" t="s">
        <v>1</v>
      </c>
      <c r="C7" s="55"/>
      <c r="D7" s="55"/>
      <c r="E7" s="52"/>
      <c r="F7" s="53"/>
      <c r="G7" s="53"/>
      <c r="H7" s="53"/>
      <c r="I7" s="53"/>
      <c r="J7" s="54"/>
    </row>
    <row r="8" spans="2:13" x14ac:dyDescent="0.35">
      <c r="B8" s="51" t="s">
        <v>2</v>
      </c>
      <c r="C8" s="51"/>
      <c r="D8" s="51"/>
      <c r="E8" s="52"/>
      <c r="F8" s="53"/>
      <c r="G8" s="53"/>
      <c r="H8" s="53"/>
      <c r="I8" s="53"/>
      <c r="J8" s="54"/>
    </row>
    <row r="9" spans="2:13" x14ac:dyDescent="0.35">
      <c r="B9" s="51"/>
      <c r="C9" s="51"/>
      <c r="D9" s="51"/>
      <c r="E9" s="52"/>
      <c r="F9" s="53"/>
      <c r="G9" s="53"/>
      <c r="H9" s="53"/>
      <c r="I9" s="53"/>
      <c r="J9" s="54"/>
    </row>
    <row r="10" spans="2:13" x14ac:dyDescent="0.35">
      <c r="B10" s="51"/>
      <c r="C10" s="51"/>
      <c r="D10" s="51"/>
      <c r="E10" s="52"/>
      <c r="F10" s="53"/>
      <c r="G10" s="53"/>
      <c r="H10" s="53"/>
      <c r="I10" s="53"/>
      <c r="J10" s="54"/>
    </row>
    <row r="11" spans="2:13" ht="15.5" x14ac:dyDescent="0.35">
      <c r="B11" s="51"/>
      <c r="C11" s="51"/>
      <c r="D11" s="51"/>
      <c r="E11" s="52"/>
      <c r="F11" s="53"/>
      <c r="G11" s="53"/>
      <c r="H11" s="53"/>
      <c r="I11" s="53"/>
      <c r="J11" s="54"/>
      <c r="M11" s="15"/>
    </row>
    <row r="12" spans="2:13" ht="15.5" x14ac:dyDescent="0.35">
      <c r="B12" s="51"/>
      <c r="C12" s="51"/>
      <c r="D12" s="51"/>
      <c r="E12" s="52"/>
      <c r="F12" s="53"/>
      <c r="G12" s="53"/>
      <c r="H12" s="53"/>
      <c r="I12" s="53"/>
      <c r="J12" s="54"/>
      <c r="M12" s="15"/>
    </row>
    <row r="13" spans="2:13" ht="15.5" x14ac:dyDescent="0.35">
      <c r="B13" s="51"/>
      <c r="C13" s="51"/>
      <c r="D13" s="51"/>
      <c r="E13" s="52"/>
      <c r="F13" s="53"/>
      <c r="G13" s="53"/>
      <c r="H13" s="53"/>
      <c r="I13" s="53"/>
      <c r="J13" s="54"/>
      <c r="M13" s="15"/>
    </row>
    <row r="14" spans="2:13" ht="15.5" x14ac:dyDescent="0.35">
      <c r="B14" s="55" t="s">
        <v>3</v>
      </c>
      <c r="C14" s="55"/>
      <c r="D14" s="55"/>
      <c r="E14" s="52"/>
      <c r="F14" s="53"/>
      <c r="G14" s="53"/>
      <c r="H14" s="53"/>
      <c r="I14" s="53"/>
      <c r="J14" s="54"/>
      <c r="M14" s="15"/>
    </row>
    <row r="15" spans="2:13" ht="15.5" x14ac:dyDescent="0.35">
      <c r="B15" s="55" t="s">
        <v>4</v>
      </c>
      <c r="C15" s="55"/>
      <c r="D15" s="55"/>
      <c r="E15" s="52"/>
      <c r="F15" s="53"/>
      <c r="G15" s="53"/>
      <c r="H15" s="53"/>
      <c r="I15" s="53"/>
      <c r="J15" s="54"/>
      <c r="M15" s="15"/>
    </row>
    <row r="16" spans="2:13" x14ac:dyDescent="0.35">
      <c r="B16" s="55" t="s">
        <v>5</v>
      </c>
      <c r="C16" s="55"/>
      <c r="D16" s="55"/>
      <c r="E16" s="52"/>
      <c r="F16" s="53"/>
      <c r="G16" s="53"/>
      <c r="H16" s="53"/>
      <c r="I16" s="53"/>
      <c r="J16" s="54"/>
    </row>
    <row r="17" spans="2:10" x14ac:dyDescent="0.35">
      <c r="B17" s="55" t="s">
        <v>6</v>
      </c>
      <c r="C17" s="55"/>
      <c r="D17" s="55"/>
      <c r="E17" s="60"/>
      <c r="F17" s="60"/>
      <c r="G17" s="60"/>
      <c r="H17" s="60"/>
      <c r="I17" s="60"/>
      <c r="J17" s="60"/>
    </row>
    <row r="18" spans="2:10" x14ac:dyDescent="0.35">
      <c r="B18" s="55" t="s">
        <v>7</v>
      </c>
      <c r="C18" s="55"/>
      <c r="D18" s="55"/>
      <c r="E18" s="52"/>
      <c r="F18" s="53"/>
      <c r="G18" s="53"/>
      <c r="H18" s="53"/>
      <c r="I18" s="53"/>
      <c r="J18" s="54"/>
    </row>
    <row r="20" spans="2:10" x14ac:dyDescent="0.35">
      <c r="B20" s="14" t="s">
        <v>8</v>
      </c>
      <c r="C20" s="56" t="s">
        <v>9</v>
      </c>
      <c r="D20" s="57"/>
      <c r="F20" s="50" t="s">
        <v>14</v>
      </c>
      <c r="G20" s="50"/>
      <c r="H20" s="58"/>
      <c r="I20" s="58"/>
      <c r="J20" s="58"/>
    </row>
    <row r="21" spans="2:10" x14ac:dyDescent="0.35">
      <c r="B21" s="8"/>
      <c r="C21" s="20" t="s">
        <v>10</v>
      </c>
      <c r="D21" s="59"/>
      <c r="F21" s="50"/>
      <c r="G21" s="50"/>
      <c r="H21" s="58"/>
      <c r="I21" s="58"/>
      <c r="J21" s="58"/>
    </row>
    <row r="22" spans="2:10" x14ac:dyDescent="0.35">
      <c r="B22" s="8"/>
      <c r="C22" s="20" t="s">
        <v>11</v>
      </c>
      <c r="D22" s="59"/>
      <c r="F22" s="50" t="s">
        <v>15</v>
      </c>
      <c r="G22" s="50"/>
      <c r="H22" s="58"/>
      <c r="I22" s="58"/>
      <c r="J22" s="58"/>
    </row>
    <row r="23" spans="2:10" x14ac:dyDescent="0.35">
      <c r="B23" s="8"/>
      <c r="C23" s="20" t="s">
        <v>12</v>
      </c>
      <c r="D23" s="59"/>
      <c r="F23" s="50"/>
      <c r="G23" s="50"/>
      <c r="H23" s="58"/>
      <c r="I23" s="58"/>
      <c r="J23" s="58"/>
    </row>
    <row r="24" spans="2:10" x14ac:dyDescent="0.35">
      <c r="B24" s="8"/>
      <c r="C24" s="20" t="s">
        <v>13</v>
      </c>
      <c r="D24" s="59"/>
      <c r="F24" s="50" t="s">
        <v>16</v>
      </c>
      <c r="G24" s="50"/>
      <c r="H24" s="58"/>
      <c r="I24" s="58"/>
      <c r="J24" s="58"/>
    </row>
    <row r="25" spans="2:10" x14ac:dyDescent="0.35">
      <c r="B25" s="8"/>
      <c r="D25" s="9"/>
      <c r="F25" s="50"/>
      <c r="G25" s="50"/>
      <c r="H25" s="58"/>
      <c r="I25" s="58"/>
      <c r="J25" s="58"/>
    </row>
    <row r="26" spans="2:10" x14ac:dyDescent="0.35">
      <c r="B26" s="8"/>
      <c r="D26" s="9"/>
      <c r="F26" s="50" t="s">
        <v>17</v>
      </c>
      <c r="G26" s="50"/>
      <c r="H26" s="62" t="s">
        <v>71</v>
      </c>
      <c r="I26" s="62"/>
      <c r="J26" s="62"/>
    </row>
    <row r="27" spans="2:10" x14ac:dyDescent="0.35">
      <c r="B27" s="10"/>
      <c r="C27" s="11"/>
      <c r="D27" s="12"/>
      <c r="F27" s="50"/>
      <c r="G27" s="50"/>
      <c r="H27" s="62"/>
      <c r="I27" s="62"/>
      <c r="J27" s="62"/>
    </row>
    <row r="30" spans="2:10" x14ac:dyDescent="0.35">
      <c r="B30" s="61" t="s">
        <v>18</v>
      </c>
      <c r="C30" s="61"/>
      <c r="D30" s="61"/>
      <c r="E30" s="61"/>
      <c r="F30" s="61"/>
      <c r="G30" s="61"/>
      <c r="H30" s="61" t="s">
        <v>19</v>
      </c>
      <c r="I30" s="61"/>
      <c r="J30" s="61"/>
    </row>
    <row r="31" spans="2:10" x14ac:dyDescent="0.35">
      <c r="B31" s="51" t="s">
        <v>20</v>
      </c>
      <c r="C31" s="51"/>
      <c r="D31" s="51"/>
      <c r="E31" s="51"/>
      <c r="F31" s="51"/>
      <c r="G31" s="51"/>
      <c r="H31" s="63">
        <f>I76</f>
        <v>0</v>
      </c>
      <c r="I31" s="61"/>
      <c r="J31" s="61"/>
    </row>
    <row r="32" spans="2:10" x14ac:dyDescent="0.35">
      <c r="B32" s="51"/>
      <c r="C32" s="51"/>
      <c r="D32" s="51"/>
      <c r="E32" s="51"/>
      <c r="F32" s="51"/>
      <c r="G32" s="51"/>
      <c r="H32" s="61"/>
      <c r="I32" s="61"/>
      <c r="J32" s="61"/>
    </row>
    <row r="33" spans="2:10" x14ac:dyDescent="0.35">
      <c r="B33" s="51" t="s">
        <v>21</v>
      </c>
      <c r="C33" s="51"/>
      <c r="D33" s="51"/>
      <c r="E33" s="51"/>
      <c r="F33" s="51"/>
      <c r="G33" s="51"/>
      <c r="H33" s="63">
        <f>I83</f>
        <v>0</v>
      </c>
      <c r="I33" s="61"/>
      <c r="J33" s="61"/>
    </row>
    <row r="34" spans="2:10" x14ac:dyDescent="0.35">
      <c r="B34" s="51"/>
      <c r="C34" s="51"/>
      <c r="D34" s="51"/>
      <c r="E34" s="51"/>
      <c r="F34" s="51"/>
      <c r="G34" s="51"/>
      <c r="H34" s="61"/>
      <c r="I34" s="61"/>
      <c r="J34" s="61"/>
    </row>
    <row r="35" spans="2:10" x14ac:dyDescent="0.35">
      <c r="B35" s="64" t="s">
        <v>22</v>
      </c>
      <c r="C35" s="64"/>
      <c r="D35" s="64"/>
      <c r="E35" s="64"/>
      <c r="F35" s="64"/>
      <c r="G35" s="64"/>
      <c r="H35" s="63">
        <f>SUM(H31:J34)</f>
        <v>0</v>
      </c>
      <c r="I35" s="61"/>
      <c r="J35" s="61"/>
    </row>
    <row r="38" spans="2:10" x14ac:dyDescent="0.35">
      <c r="B38" s="13" t="s">
        <v>23</v>
      </c>
    </row>
    <row r="40" spans="2:10" x14ac:dyDescent="0.35">
      <c r="B40" s="51" t="s">
        <v>24</v>
      </c>
      <c r="C40" s="51"/>
      <c r="D40" s="51"/>
      <c r="E40" s="65" t="s">
        <v>28</v>
      </c>
      <c r="F40" s="65"/>
      <c r="G40" s="65"/>
      <c r="H40" s="65"/>
      <c r="I40" s="65"/>
      <c r="J40" s="65"/>
    </row>
    <row r="41" spans="2:10" x14ac:dyDescent="0.35">
      <c r="B41" s="51"/>
      <c r="C41" s="51"/>
      <c r="D41" s="51"/>
      <c r="E41" s="65"/>
      <c r="F41" s="65"/>
      <c r="G41" s="65"/>
      <c r="H41" s="65"/>
      <c r="I41" s="65"/>
      <c r="J41" s="65"/>
    </row>
    <row r="42" spans="2:10" x14ac:dyDescent="0.35">
      <c r="B42" s="51" t="s">
        <v>25</v>
      </c>
      <c r="C42" s="51"/>
      <c r="D42" s="51"/>
      <c r="E42" s="60"/>
      <c r="F42" s="60"/>
      <c r="G42" s="60"/>
      <c r="H42" s="60"/>
      <c r="I42" s="60"/>
      <c r="J42" s="60"/>
    </row>
    <row r="43" spans="2:10" x14ac:dyDescent="0.35">
      <c r="B43" s="51"/>
      <c r="C43" s="51"/>
      <c r="D43" s="51"/>
      <c r="E43" s="60"/>
      <c r="F43" s="60"/>
      <c r="G43" s="60"/>
      <c r="H43" s="60"/>
      <c r="I43" s="60"/>
      <c r="J43" s="60"/>
    </row>
    <row r="44" spans="2:10" x14ac:dyDescent="0.35">
      <c r="B44" s="51" t="s">
        <v>26</v>
      </c>
      <c r="C44" s="51"/>
      <c r="D44" s="51"/>
      <c r="E44" s="60"/>
      <c r="F44" s="60"/>
      <c r="G44" s="60"/>
      <c r="H44" s="60"/>
      <c r="I44" s="60"/>
      <c r="J44" s="60"/>
    </row>
    <row r="45" spans="2:10" x14ac:dyDescent="0.35">
      <c r="B45" s="51"/>
      <c r="C45" s="51"/>
      <c r="D45" s="51"/>
      <c r="E45" s="60"/>
      <c r="F45" s="60"/>
      <c r="G45" s="60"/>
      <c r="H45" s="60"/>
      <c r="I45" s="60"/>
      <c r="J45" s="60"/>
    </row>
    <row r="46" spans="2:10" x14ac:dyDescent="0.35">
      <c r="B46" s="51" t="s">
        <v>60</v>
      </c>
      <c r="C46" s="51"/>
      <c r="D46" s="51"/>
      <c r="E46" s="60"/>
      <c r="F46" s="60"/>
      <c r="G46" s="60"/>
      <c r="H46" s="60"/>
      <c r="I46" s="60"/>
      <c r="J46" s="60"/>
    </row>
    <row r="47" spans="2:10" x14ac:dyDescent="0.35">
      <c r="B47" s="51"/>
      <c r="C47" s="51"/>
      <c r="D47" s="51"/>
      <c r="E47" s="60"/>
      <c r="F47" s="60"/>
      <c r="G47" s="60"/>
      <c r="H47" s="60"/>
      <c r="I47" s="60"/>
      <c r="J47" s="60"/>
    </row>
    <row r="48" spans="2:10" x14ac:dyDescent="0.35">
      <c r="B48" s="21" t="s">
        <v>27</v>
      </c>
      <c r="C48" s="22"/>
      <c r="D48" s="23"/>
      <c r="E48" s="27"/>
      <c r="F48" s="28"/>
      <c r="G48" s="28"/>
      <c r="H48" s="28"/>
      <c r="I48" s="28"/>
      <c r="J48" s="29"/>
    </row>
    <row r="49" spans="2:10" x14ac:dyDescent="0.35">
      <c r="B49" s="24"/>
      <c r="C49" s="25"/>
      <c r="D49" s="26"/>
      <c r="E49" s="30"/>
      <c r="F49" s="31"/>
      <c r="G49" s="31"/>
      <c r="H49" s="31"/>
      <c r="I49" s="31"/>
      <c r="J49" s="32"/>
    </row>
    <row r="51" spans="2:10" x14ac:dyDescent="0.35">
      <c r="B51" s="5"/>
      <c r="C51" s="6"/>
      <c r="D51" s="6"/>
      <c r="E51" s="6"/>
      <c r="F51" s="6"/>
      <c r="G51" s="6"/>
      <c r="H51" s="6"/>
      <c r="I51" s="6"/>
      <c r="J51" s="7"/>
    </row>
    <row r="52" spans="2:10" x14ac:dyDescent="0.35">
      <c r="B52" s="8" t="s">
        <v>31</v>
      </c>
      <c r="J52" s="9"/>
    </row>
    <row r="53" spans="2:10" x14ac:dyDescent="0.35">
      <c r="B53" s="8" t="s">
        <v>29</v>
      </c>
      <c r="J53" s="9"/>
    </row>
    <row r="54" spans="2:10" x14ac:dyDescent="0.35">
      <c r="B54" s="8" t="s">
        <v>30</v>
      </c>
      <c r="J54" s="9"/>
    </row>
    <row r="55" spans="2:10" x14ac:dyDescent="0.35">
      <c r="B55" s="8" t="s">
        <v>32</v>
      </c>
      <c r="J55" s="9"/>
    </row>
    <row r="56" spans="2:10" x14ac:dyDescent="0.35">
      <c r="B56" s="8" t="s">
        <v>33</v>
      </c>
      <c r="J56" s="9"/>
    </row>
    <row r="57" spans="2:10" x14ac:dyDescent="0.35">
      <c r="B57" s="8" t="s">
        <v>34</v>
      </c>
      <c r="J57" s="9"/>
    </row>
    <row r="58" spans="2:10" x14ac:dyDescent="0.35">
      <c r="B58" s="10"/>
      <c r="C58" s="11"/>
      <c r="D58" s="11"/>
      <c r="E58" s="11"/>
      <c r="F58" s="11"/>
      <c r="G58" s="11"/>
      <c r="H58" s="11"/>
      <c r="I58" s="11"/>
      <c r="J58" s="12"/>
    </row>
    <row r="61" spans="2:10" ht="18.5" x14ac:dyDescent="0.45">
      <c r="B61" s="66" t="s">
        <v>35</v>
      </c>
      <c r="C61" s="66"/>
      <c r="D61" s="66"/>
      <c r="E61" s="66"/>
      <c r="F61" s="66"/>
      <c r="G61" s="66"/>
      <c r="H61" s="66"/>
      <c r="I61" s="66"/>
      <c r="J61" s="66"/>
    </row>
    <row r="63" spans="2:10" x14ac:dyDescent="0.35">
      <c r="B63" s="55" t="s">
        <v>36</v>
      </c>
      <c r="C63" s="55"/>
      <c r="D63" s="35" t="str">
        <f>IF(E7&lt;&gt;"",E7,"")</f>
        <v/>
      </c>
      <c r="E63" s="36"/>
      <c r="F63" s="36"/>
      <c r="G63" s="36"/>
      <c r="H63" s="36"/>
      <c r="I63" s="36"/>
      <c r="J63" s="37"/>
    </row>
    <row r="64" spans="2:10" x14ac:dyDescent="0.35">
      <c r="B64" s="55" t="s">
        <v>41</v>
      </c>
      <c r="C64" s="55"/>
      <c r="D64" s="35" t="str">
        <f>IF(E17&lt;&gt;"",E17,"")</f>
        <v/>
      </c>
      <c r="E64" s="36"/>
      <c r="F64" s="36"/>
      <c r="G64" s="36"/>
      <c r="H64" s="36"/>
      <c r="I64" s="36"/>
      <c r="J64" s="37"/>
    </row>
    <row r="65" spans="2:10" x14ac:dyDescent="0.35">
      <c r="B65" s="55" t="s">
        <v>37</v>
      </c>
      <c r="C65" s="55"/>
      <c r="D65" s="35" t="str">
        <f>IF(H24&lt;&gt;"",H24,"")</f>
        <v/>
      </c>
      <c r="E65" s="36"/>
      <c r="F65" s="36"/>
      <c r="G65" s="36"/>
      <c r="H65" s="36"/>
      <c r="I65" s="36"/>
      <c r="J65" s="37"/>
    </row>
    <row r="66" spans="2:10" x14ac:dyDescent="0.35">
      <c r="B66" s="55" t="s">
        <v>38</v>
      </c>
      <c r="C66" s="55"/>
      <c r="D66" s="35" t="s">
        <v>42</v>
      </c>
      <c r="E66" s="36"/>
      <c r="F66" s="36"/>
      <c r="G66" s="36"/>
      <c r="H66" s="36"/>
      <c r="I66" s="36"/>
      <c r="J66" s="37"/>
    </row>
    <row r="67" spans="2:10" x14ac:dyDescent="0.35">
      <c r="B67" s="55" t="s">
        <v>39</v>
      </c>
      <c r="C67" s="55"/>
      <c r="D67" s="35">
        <v>285780</v>
      </c>
      <c r="E67" s="36"/>
      <c r="F67" s="36"/>
      <c r="G67" s="36"/>
      <c r="H67" s="36"/>
      <c r="I67" s="36"/>
      <c r="J67" s="37"/>
    </row>
    <row r="68" spans="2:10" x14ac:dyDescent="0.35">
      <c r="B68" s="55" t="s">
        <v>40</v>
      </c>
      <c r="C68" s="55"/>
      <c r="D68" s="35" t="s">
        <v>71</v>
      </c>
      <c r="E68" s="36"/>
      <c r="F68" s="36"/>
      <c r="G68" s="36"/>
      <c r="H68" s="36"/>
      <c r="I68" s="36"/>
      <c r="J68" s="37"/>
    </row>
    <row r="70" spans="2:10" ht="29" x14ac:dyDescent="0.35">
      <c r="B70" s="47" t="s">
        <v>43</v>
      </c>
      <c r="C70" s="48"/>
      <c r="D70" s="48"/>
      <c r="E70" s="49"/>
      <c r="F70" s="4" t="s">
        <v>48</v>
      </c>
      <c r="G70" s="4" t="s">
        <v>46</v>
      </c>
      <c r="H70" s="4" t="s">
        <v>44</v>
      </c>
      <c r="I70" s="51" t="s">
        <v>45</v>
      </c>
      <c r="J70" s="51"/>
    </row>
    <row r="71" spans="2:10" x14ac:dyDescent="0.35">
      <c r="B71" s="35" t="s">
        <v>47</v>
      </c>
      <c r="C71" s="36"/>
      <c r="D71" s="36"/>
      <c r="E71" s="37"/>
      <c r="F71" s="17"/>
      <c r="G71" s="18"/>
      <c r="H71" s="2">
        <v>521613470</v>
      </c>
      <c r="I71" s="42">
        <f>(F71/10)*G71</f>
        <v>0</v>
      </c>
      <c r="J71" s="43"/>
    </row>
    <row r="72" spans="2:10" x14ac:dyDescent="0.35">
      <c r="B72" s="35" t="s">
        <v>49</v>
      </c>
      <c r="C72" s="36"/>
      <c r="D72" s="36"/>
      <c r="E72" s="37"/>
      <c r="F72" s="17"/>
      <c r="G72" s="18"/>
      <c r="H72" s="2">
        <v>521613470</v>
      </c>
      <c r="I72" s="42">
        <f t="shared" ref="I72:I73" si="0">(F72/10)*G72</f>
        <v>0</v>
      </c>
      <c r="J72" s="43"/>
    </row>
    <row r="73" spans="2:10" x14ac:dyDescent="0.35">
      <c r="B73" s="35" t="s">
        <v>50</v>
      </c>
      <c r="C73" s="36"/>
      <c r="D73" s="36"/>
      <c r="E73" s="37"/>
      <c r="F73" s="17"/>
      <c r="G73" s="18"/>
      <c r="H73" s="2">
        <v>521613470</v>
      </c>
      <c r="I73" s="42">
        <f t="shared" si="0"/>
        <v>0</v>
      </c>
      <c r="J73" s="43"/>
    </row>
    <row r="74" spans="2:10" x14ac:dyDescent="0.35">
      <c r="B74" s="35" t="s">
        <v>51</v>
      </c>
      <c r="C74" s="36"/>
      <c r="D74" s="36"/>
      <c r="E74" s="37"/>
      <c r="F74" s="17"/>
      <c r="G74" s="18"/>
      <c r="H74" s="2">
        <v>521613470</v>
      </c>
      <c r="I74" s="42">
        <f>(F74/50)*G74</f>
        <v>0</v>
      </c>
      <c r="J74" s="43"/>
    </row>
    <row r="75" spans="2:10" x14ac:dyDescent="0.35">
      <c r="B75" s="35" t="s">
        <v>52</v>
      </c>
      <c r="C75" s="36"/>
      <c r="D75" s="36"/>
      <c r="E75" s="37"/>
      <c r="F75" s="17"/>
      <c r="G75" s="18"/>
      <c r="H75" s="2">
        <v>521613470</v>
      </c>
      <c r="I75" s="42">
        <f>F75*G75</f>
        <v>0</v>
      </c>
      <c r="J75" s="43"/>
    </row>
    <row r="76" spans="2:10" x14ac:dyDescent="0.35">
      <c r="B76" s="39" t="s">
        <v>22</v>
      </c>
      <c r="C76" s="40"/>
      <c r="D76" s="40"/>
      <c r="E76" s="40"/>
      <c r="F76" s="40"/>
      <c r="G76" s="40"/>
      <c r="H76" s="41"/>
      <c r="I76" s="44">
        <f>SUM(I71:J75)</f>
        <v>0</v>
      </c>
      <c r="J76" s="45"/>
    </row>
    <row r="78" spans="2:10" ht="29" x14ac:dyDescent="0.35">
      <c r="B78" s="47" t="s">
        <v>43</v>
      </c>
      <c r="C78" s="48"/>
      <c r="D78" s="48"/>
      <c r="E78" s="49"/>
      <c r="F78" s="3" t="s">
        <v>53</v>
      </c>
      <c r="G78" s="3" t="s">
        <v>54</v>
      </c>
      <c r="H78" s="4" t="s">
        <v>55</v>
      </c>
      <c r="I78" s="50" t="s">
        <v>19</v>
      </c>
      <c r="J78" s="50"/>
    </row>
    <row r="79" spans="2:10" x14ac:dyDescent="0.35">
      <c r="B79" s="35" t="s">
        <v>56</v>
      </c>
      <c r="C79" s="36"/>
      <c r="D79" s="36"/>
      <c r="E79" s="37"/>
      <c r="F79" s="17"/>
      <c r="G79" s="18"/>
      <c r="H79" s="2">
        <v>521613470</v>
      </c>
      <c r="I79" s="38">
        <f>F79*G79</f>
        <v>0</v>
      </c>
      <c r="J79" s="38"/>
    </row>
    <row r="80" spans="2:10" x14ac:dyDescent="0.35">
      <c r="B80" s="35" t="s">
        <v>57</v>
      </c>
      <c r="C80" s="36"/>
      <c r="D80" s="36"/>
      <c r="E80" s="37"/>
      <c r="F80" s="33"/>
      <c r="G80" s="34"/>
      <c r="H80" s="2">
        <v>521613470</v>
      </c>
      <c r="I80" s="38">
        <f t="shared" ref="I80:I82" si="1">F80*G80</f>
        <v>0</v>
      </c>
      <c r="J80" s="38"/>
    </row>
    <row r="81" spans="2:10" x14ac:dyDescent="0.35">
      <c r="B81" s="35" t="s">
        <v>58</v>
      </c>
      <c r="C81" s="36"/>
      <c r="D81" s="36"/>
      <c r="E81" s="37"/>
      <c r="F81" s="17"/>
      <c r="G81" s="19"/>
      <c r="H81" s="2">
        <v>521613470</v>
      </c>
      <c r="I81" s="38">
        <f t="shared" si="1"/>
        <v>0</v>
      </c>
      <c r="J81" s="38"/>
    </row>
    <row r="82" spans="2:10" x14ac:dyDescent="0.35">
      <c r="B82" s="35" t="s">
        <v>59</v>
      </c>
      <c r="C82" s="36"/>
      <c r="D82" s="36"/>
      <c r="E82" s="37"/>
      <c r="F82" s="17"/>
      <c r="G82" s="18"/>
      <c r="H82" s="2">
        <v>521613470</v>
      </c>
      <c r="I82" s="38">
        <f t="shared" si="1"/>
        <v>0</v>
      </c>
      <c r="J82" s="38"/>
    </row>
    <row r="83" spans="2:10" x14ac:dyDescent="0.35">
      <c r="B83" s="39" t="s">
        <v>22</v>
      </c>
      <c r="C83" s="40"/>
      <c r="D83" s="40"/>
      <c r="E83" s="40"/>
      <c r="F83" s="40"/>
      <c r="G83" s="40"/>
      <c r="H83" s="41"/>
      <c r="I83" s="46">
        <f>SUM(I79:J82)</f>
        <v>0</v>
      </c>
      <c r="J83" s="46"/>
    </row>
    <row r="85" spans="2:10" x14ac:dyDescent="0.35">
      <c r="B85" s="20" t="s">
        <v>72</v>
      </c>
      <c r="C85" s="20"/>
      <c r="D85" s="20"/>
      <c r="E85" s="20"/>
      <c r="F85" s="20"/>
      <c r="G85" s="20"/>
      <c r="H85" s="20"/>
      <c r="I85" s="20"/>
      <c r="J85" s="20"/>
    </row>
  </sheetData>
  <sheetProtection algorithmName="SHA-512" hashValue="GmMa0PViOdIpfxkJVQya1Sh4bHVyX/iXbGtmiWBfqAw7U3NMeMop0vF4tKw98gAD2Z+o4DnJQ9ssFpSFdHGJyQ==" saltValue="TYhbLHlxI3RZtxW/WVO79Q==" spinCount="100000" sheet="1" objects="1" scenarios="1" selectLockedCells="1"/>
  <mergeCells count="91">
    <mergeCell ref="B67:C67"/>
    <mergeCell ref="B68:C68"/>
    <mergeCell ref="D68:J68"/>
    <mergeCell ref="D67:J67"/>
    <mergeCell ref="D66:J66"/>
    <mergeCell ref="B66:C66"/>
    <mergeCell ref="D65:J65"/>
    <mergeCell ref="D64:J64"/>
    <mergeCell ref="B61:J61"/>
    <mergeCell ref="B63:C63"/>
    <mergeCell ref="B64:C64"/>
    <mergeCell ref="B65:C65"/>
    <mergeCell ref="D63:J63"/>
    <mergeCell ref="B40:D41"/>
    <mergeCell ref="B42:D43"/>
    <mergeCell ref="B44:D45"/>
    <mergeCell ref="B46:D47"/>
    <mergeCell ref="E40:J41"/>
    <mergeCell ref="E42:J43"/>
    <mergeCell ref="E44:J45"/>
    <mergeCell ref="E46:J47"/>
    <mergeCell ref="B31:G32"/>
    <mergeCell ref="B33:G34"/>
    <mergeCell ref="H31:J32"/>
    <mergeCell ref="B35:G35"/>
    <mergeCell ref="H35:J35"/>
    <mergeCell ref="H33:J34"/>
    <mergeCell ref="B30:G30"/>
    <mergeCell ref="H30:J30"/>
    <mergeCell ref="C22:D22"/>
    <mergeCell ref="C23:D23"/>
    <mergeCell ref="C24:D24"/>
    <mergeCell ref="F22:G23"/>
    <mergeCell ref="F24:G25"/>
    <mergeCell ref="F26:G27"/>
    <mergeCell ref="H22:J23"/>
    <mergeCell ref="H24:J25"/>
    <mergeCell ref="H26:J27"/>
    <mergeCell ref="E15:J15"/>
    <mergeCell ref="E16:J16"/>
    <mergeCell ref="E18:J18"/>
    <mergeCell ref="C20:D20"/>
    <mergeCell ref="H20:J21"/>
    <mergeCell ref="F20:G21"/>
    <mergeCell ref="C21:D21"/>
    <mergeCell ref="B17:D17"/>
    <mergeCell ref="B18:D18"/>
    <mergeCell ref="B15:D15"/>
    <mergeCell ref="B16:D16"/>
    <mergeCell ref="E17:J17"/>
    <mergeCell ref="E12:J12"/>
    <mergeCell ref="E13:J13"/>
    <mergeCell ref="E14:J14"/>
    <mergeCell ref="B7:D7"/>
    <mergeCell ref="B8:D13"/>
    <mergeCell ref="B14:D14"/>
    <mergeCell ref="E7:J7"/>
    <mergeCell ref="E8:J8"/>
    <mergeCell ref="E9:J9"/>
    <mergeCell ref="E10:J10"/>
    <mergeCell ref="E11:J11"/>
    <mergeCell ref="B70:E70"/>
    <mergeCell ref="I70:J70"/>
    <mergeCell ref="B71:E71"/>
    <mergeCell ref="B72:E72"/>
    <mergeCell ref="B73:E73"/>
    <mergeCell ref="I76:J76"/>
    <mergeCell ref="B83:H83"/>
    <mergeCell ref="I82:J82"/>
    <mergeCell ref="I83:J83"/>
    <mergeCell ref="B78:E78"/>
    <mergeCell ref="I78:J78"/>
    <mergeCell ref="B79:E79"/>
    <mergeCell ref="B80:E80"/>
    <mergeCell ref="B81:E81"/>
    <mergeCell ref="B85:J85"/>
    <mergeCell ref="B48:D49"/>
    <mergeCell ref="E48:J49"/>
    <mergeCell ref="F80:G80"/>
    <mergeCell ref="B82:E82"/>
    <mergeCell ref="I79:J79"/>
    <mergeCell ref="I80:J80"/>
    <mergeCell ref="I81:J81"/>
    <mergeCell ref="B74:E74"/>
    <mergeCell ref="B75:E75"/>
    <mergeCell ref="B76:H76"/>
    <mergeCell ref="I71:J71"/>
    <mergeCell ref="I72:J72"/>
    <mergeCell ref="I73:J73"/>
    <mergeCell ref="I74:J74"/>
    <mergeCell ref="I75:J75"/>
  </mergeCells>
  <phoneticPr fontId="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8e2e0ca6-f5f9-48fe-9c9c-10cb6bdf5c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B7AD802A7C534AAEF268ACDCDFFFE9" ma:contentTypeVersion="20" ma:contentTypeDescription="Create a new document." ma:contentTypeScope="" ma:versionID="3239f0d1e827a54219934d5b04996d68">
  <xsd:schema xmlns:xsd="http://www.w3.org/2001/XMLSchema" xmlns:xs="http://www.w3.org/2001/XMLSchema" xmlns:p="http://schemas.microsoft.com/office/2006/metadata/properties" xmlns:ns1="http://schemas.microsoft.com/sharepoint/v3" xmlns:ns3="00067f0b-0793-4bbe-9191-2349e620f61d" xmlns:ns4="8e2e0ca6-f5f9-48fe-9c9c-10cb6bdf5cba" targetNamespace="http://schemas.microsoft.com/office/2006/metadata/properties" ma:root="true" ma:fieldsID="2b4b61c1e77eb96f38512489e9a56972" ns1:_="" ns3:_="" ns4:_="">
    <xsd:import namespace="http://schemas.microsoft.com/sharepoint/v3"/>
    <xsd:import namespace="00067f0b-0793-4bbe-9191-2349e620f61d"/>
    <xsd:import namespace="8e2e0ca6-f5f9-48fe-9c9c-10cb6bdf5cb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SystemTag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67f0b-0793-4bbe-9191-2349e620f6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e0ca6-f5f9-48fe-9c9c-10cb6bdf5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08E575-0906-484E-8068-97FA77BC71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41305B-8BC6-473D-BC6F-1129160B73BA}">
  <ds:schemaRefs>
    <ds:schemaRef ds:uri="http://schemas.microsoft.com/sharepoint/v3"/>
    <ds:schemaRef ds:uri="http://schemas.microsoft.com/office/infopath/2007/PartnerControls"/>
    <ds:schemaRef ds:uri="http://purl.org/dc/dcmitype/"/>
    <ds:schemaRef ds:uri="8e2e0ca6-f5f9-48fe-9c9c-10cb6bdf5cba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00067f0b-0793-4bbe-9191-2349e620f61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BFBB98-C1CC-48A3-9DC8-82BFCAC6A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0067f0b-0793-4bbe-9191-2349e620f61d"/>
    <ds:schemaRef ds:uri="8e2e0ca6-f5f9-48fe-9c9c-10cb6bdf5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 on Completion</vt:lpstr>
      <vt:lpstr>Antiviral PSD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BURGIN, Chris (NHS CORNWALL AND THE ISLES OF SCILLY ICB - 11N)</dc:creator>
  <cp:lastModifiedBy>BURGIN, Chris (NHS CORNWALL AND THE ISLES OF SCILLY IC</cp:lastModifiedBy>
  <dcterms:created xsi:type="dcterms:W3CDTF">2025-10-30T13:09:59Z</dcterms:created>
  <dcterms:modified xsi:type="dcterms:W3CDTF">2025-10-31T10:54:45Z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0x01010098B7AD802A7C534AAEF268ACDCDFFFE9</vt:lpwstr>
  </property>
</Properties>
</file>